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M TRIMESTRALES_2026\1ER TRIMESTRE_2026\ARCHIVOS EXCEL\"/>
    </mc:Choice>
  </mc:AlternateContent>
  <xr:revisionPtr revIDLastSave="0" documentId="13_ncr:1_{C5D47E71-26D9-4B15-A956-0028FA861E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<sst xmlns="http://schemas.openxmlformats.org/spreadsheetml/2006/main" count="56" uniqueCount="56">
  <si>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</si>
  <si>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</si>
  <si>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</si>
  <si>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</si>
  <si>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</si>
  <si>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</si>
  <si>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</si>
  <si>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</si>
  <si>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</si>
  <si>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</si>
  <si>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</si>
  <si>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</si>
  <si>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</si>
  <si>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</si>
  <si>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</si>
  <si>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</si>
  <si>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</si>
  <si>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</si>
  <si>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</si>
  <si>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</si>
  <si>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</si>
  <si>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</si>
  <si>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</si>
  <si>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</si>
  <si>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</si>
  <si>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</si>
  <si>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</si>
  <si>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</si>
  <si>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</si>
  <si>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</si>
  <si>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</si>
  <si>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</si>
  <si>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</si>
  <si>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</si>
  <si>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</si>
  <si>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</si>
  <si>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</si>
  <si>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</si>
  <si>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</si>
  <si>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</si>
  <si>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</si>
  <si>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</si>
  <si>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</si>
  <si>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</si>
  <si>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</si>
  <si>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</si>
  <si>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</si>
  <si>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</si>
  <si>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</si>
  <si>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</si>
  <si>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</si>
  <si>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</si>
  <si>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</si>
  <si>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</si>
  <si>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</si>
  <si>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INSTITUTO MUNICIPAL DE SALAMANCA PARA LAS MUJERES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</si>
</sst>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C74" sqref="C74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9.5" customHeight="1" x14ac:dyDescent="0.2">
      <c r="A1" s="20" t="s">
        <v>55</v>
      </c>
      <c r="B1" s="21"/>
      <c r="C1" s="22"/>
    </row>
    <row r="2" spans="1:4" ht="15" customHeight="1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4">
        <f>SUM(B5:B11)</f>
        <v>0</v>
      </c>
      <c r="C4" s="14">
        <f>SUM(C5:C11)</f>
        <v>0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45</v>
      </c>
      <c r="B9" s="15">
        <v>0</v>
      </c>
      <c r="C9" s="15">
        <v>0</v>
      </c>
      <c r="D9" s="4">
        <v>4150</v>
      </c>
    </row>
    <row r="10" spans="1:4" x14ac:dyDescent="0.2">
      <c r="A10" s="8" t="s">
        <v>46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47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8.25" customHeight="1" x14ac:dyDescent="0.2">
      <c r="A13" s="7" t="s">
        <v>48</v>
      </c>
      <c r="B13" s="17">
        <f>SUM(B14:B15)</f>
        <v>1259388</v>
      </c>
      <c r="C13" s="17">
        <f>SUM(C14:C15)</f>
        <v>4843800</v>
      </c>
      <c r="D13" s="2"/>
    </row>
    <row r="14" spans="1:4" ht="25.5" customHeight="1" x14ac:dyDescent="0.2">
      <c r="A14" s="8" t="s">
        <v>49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50</v>
      </c>
      <c r="B15" s="16">
        <v>1259388</v>
      </c>
      <c r="C15" s="16">
        <v>4843800</v>
      </c>
      <c r="D15" s="4">
        <v>4220</v>
      </c>
    </row>
    <row r="16" spans="1:4" ht="11.25" customHeight="1" x14ac:dyDescent="0.2">
      <c r="A16" s="8"/>
      <c r="B16" s="18"/>
      <c r="C16" s="18"/>
      <c r="D16" s="2"/>
    </row>
    <row r="17" spans="1:5" ht="11.25" customHeight="1" x14ac:dyDescent="0.2">
      <c r="A17" s="7" t="s">
        <v>39</v>
      </c>
      <c r="B17" s="17">
        <f>SUM(B18:B22)</f>
        <v>661.2</v>
      </c>
      <c r="C17" s="17">
        <f>SUM(C18:C22)</f>
        <v>4002.44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6">
        <v>661.2</v>
      </c>
      <c r="C22" s="16">
        <v>4002.44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7">
        <f>SUM(B4+B13+B17)</f>
        <v>1260049.2</v>
      </c>
      <c r="C24" s="19">
        <f>SUM(C4+C13+C17)</f>
        <v>4847802.4400000004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8"/>
      <c r="C26" s="18"/>
      <c r="E26" s="1"/>
    </row>
    <row r="27" spans="1:5" ht="11.25" customHeight="1" x14ac:dyDescent="0.2">
      <c r="A27" s="7" t="s">
        <v>40</v>
      </c>
      <c r="B27" s="17">
        <f>SUM(B28:B30)</f>
        <v>868660.32000000007</v>
      </c>
      <c r="C27" s="17">
        <f>SUM(C28:C30)</f>
        <v>2810776.21</v>
      </c>
      <c r="D27" s="2"/>
    </row>
    <row r="28" spans="1:5" ht="11.25" customHeight="1" x14ac:dyDescent="0.2">
      <c r="A28" s="8" t="s">
        <v>36</v>
      </c>
      <c r="B28" s="16">
        <v>439077.38</v>
      </c>
      <c r="C28" s="16">
        <v>1830265.45</v>
      </c>
      <c r="D28" s="4">
        <v>5110</v>
      </c>
    </row>
    <row r="29" spans="1:5" ht="11.25" customHeight="1" x14ac:dyDescent="0.2">
      <c r="A29" s="8" t="s">
        <v>16</v>
      </c>
      <c r="B29" s="16">
        <v>20929.2</v>
      </c>
      <c r="C29" s="16">
        <v>133926.93</v>
      </c>
      <c r="D29" s="4">
        <v>5120</v>
      </c>
    </row>
    <row r="30" spans="1:5" ht="11.25" customHeight="1" x14ac:dyDescent="0.2">
      <c r="A30" s="8" t="s">
        <v>17</v>
      </c>
      <c r="B30" s="16">
        <v>408653.74</v>
      </c>
      <c r="C30" s="16">
        <v>846583.83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51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41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42</v>
      </c>
      <c r="B55" s="17">
        <f>SUM(B56:B59)</f>
        <v>8629.7800000000007</v>
      </c>
      <c r="C55" s="17">
        <f>SUM(C56:C59)</f>
        <v>77224.240000000005</v>
      </c>
      <c r="D55" s="2"/>
    </row>
    <row r="56" spans="1:5" ht="11.25" customHeight="1" x14ac:dyDescent="0.2">
      <c r="A56" s="8" t="s">
        <v>31</v>
      </c>
      <c r="B56" s="16">
        <v>8629.7800000000007</v>
      </c>
      <c r="C56" s="16">
        <v>77224.240000000005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38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43</v>
      </c>
      <c r="B64" s="17">
        <f>B61+B55+B48+B43+B32+B27</f>
        <v>877290.10000000009</v>
      </c>
      <c r="C64" s="19">
        <f>C61+C55+C48+C43+C32+C27</f>
        <v>2888000.45</v>
      </c>
      <c r="D64" s="2"/>
      <c r="E64" s="2"/>
    </row>
    <row r="65" spans="1:8" ht="11.25" customHeight="1" x14ac:dyDescent="0.2">
      <c r="A65" s="10"/>
      <c r="B65" s="18"/>
      <c r="C65" s="18"/>
      <c r="D65" s="2"/>
      <c r="E65" s="2"/>
    </row>
    <row r="66" spans="1:8" s="2" customFormat="1" x14ac:dyDescent="0.2">
      <c r="A66" s="6" t="s">
        <v>54</v>
      </c>
      <c r="B66" s="17">
        <f>B24-B64</f>
        <v>382759.09999999986</v>
      </c>
      <c r="C66" s="17">
        <f>C24-C64</f>
        <v>1959801.9900000002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IMSM206</cp:lastModifiedBy>
  <cp:lastPrinted>2026-04-17T18:57:28Z</cp:lastPrinted>
  <dcterms:created xsi:type="dcterms:W3CDTF">2012-12-11T20:29:16Z</dcterms:created>
  <dcterms:modified xsi:type="dcterms:W3CDTF">2026-04-17T19:07:26Z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